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240" yWindow="240" windowWidth="24800" windowHeight="153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  <c r="F30" i="1"/>
  <c r="F31" i="1"/>
  <c r="F32" i="1"/>
  <c r="E32" i="1"/>
  <c r="D32" i="1"/>
  <c r="C32" i="1"/>
  <c r="B32" i="1"/>
  <c r="F25" i="1"/>
  <c r="F26" i="1"/>
  <c r="F27" i="1"/>
  <c r="E27" i="1"/>
  <c r="D27" i="1"/>
  <c r="C27" i="1"/>
  <c r="B27" i="1"/>
  <c r="F2" i="1"/>
  <c r="F3" i="1"/>
  <c r="F4" i="1"/>
  <c r="F5" i="1"/>
  <c r="F6" i="1"/>
  <c r="F7" i="1"/>
  <c r="F8" i="1"/>
  <c r="F9" i="1"/>
  <c r="F10" i="1"/>
  <c r="F11" i="1"/>
  <c r="F12" i="1"/>
  <c r="F21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<sst xmlns="http://schemas.openxmlformats.org/spreadsheetml/2006/main" count="52" uniqueCount="35">
  <si>
    <t>MISSION CRITICAL</t>
  </si>
  <si>
    <t>UGF</t>
  </si>
  <si>
    <t>DGF</t>
  </si>
  <si>
    <t>OTHER</t>
  </si>
  <si>
    <t>FEDERAL</t>
  </si>
  <si>
    <t>ALL (Total)</t>
  </si>
  <si>
    <t>First Judicial District</t>
  </si>
  <si>
    <t>Second Judicial District</t>
  </si>
  <si>
    <t>Third Judicial District: Anchorage</t>
  </si>
  <si>
    <t>Third Judicial District: Outside Anchorage</t>
  </si>
  <si>
    <t>Fourth Judicial District</t>
  </si>
  <si>
    <t>Criminal Justice Litigation</t>
  </si>
  <si>
    <t>Criminal Appeals/Special Litigation</t>
  </si>
  <si>
    <t>Deputy AG's Office</t>
  </si>
  <si>
    <t>Child Protection</t>
  </si>
  <si>
    <t>Torts and Workers' Compensation</t>
  </si>
  <si>
    <t>Transportation Section</t>
  </si>
  <si>
    <t>Legislation/Regulations</t>
  </si>
  <si>
    <t>Commercial and Fair Business</t>
  </si>
  <si>
    <t>Enviromental Law</t>
  </si>
  <si>
    <t>Human Services</t>
  </si>
  <si>
    <t>Labor and State Affairs</t>
  </si>
  <si>
    <t>Natural Resources</t>
  </si>
  <si>
    <t>Opinions, Appeals, and Ethics</t>
  </si>
  <si>
    <t>Special Litigation</t>
  </si>
  <si>
    <t>Office of the Attorney General</t>
  </si>
  <si>
    <t xml:space="preserve">TOTAL: </t>
  </si>
  <si>
    <t>NON-MISSION CRITICAL (ELIMINATE)</t>
  </si>
  <si>
    <t>NON-MISSION CRITICAL (MOVE)</t>
  </si>
  <si>
    <t>Administrative Services</t>
  </si>
  <si>
    <t>Department of Law State Facilities Rent</t>
  </si>
  <si>
    <t xml:space="preserve">TOTAL:  </t>
  </si>
  <si>
    <t>NON-MISSION CRITICAL (RRR)</t>
  </si>
  <si>
    <t>Reg. Affairs Public Advocacy</t>
  </si>
  <si>
    <t>Information and Project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</si>
</sst>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name val="Arial"/>
      <charset val="204"/>
    </font>
    <font>
      <b/>
      <sz val="12"/>
      <color theme="1"/>
      <name val="Arial"/>
      <charset val="204"/>
    </font>
    <font>
      <b/>
      <sz val="12"/>
      <color rgb="FFFF0000"/>
      <name val="Arial"/>
      <charset val="204"/>
    </font>
    <font>
      <sz val="12"/>
      <color theme="1"/>
      <name val="Arial"/>
      <charset val="204"/>
    </font>
    <font>
      <sz val="12"/>
      <color rgb="FFFF0000"/>
      <name val="Arial"/>
      <charset val="204"/>
    </font>
    <font>
      <sz val="12"/>
      <color rgb="FF000000"/>
      <name val="Arial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3366FF"/>
        <bgColor rgb="FF000000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164" fontId="4" fillId="3" borderId="4" xfId="0" applyNumberFormat="1" applyFont="1" applyFill="1" applyBorder="1"/>
    <xf numFmtId="164" fontId="4" fillId="4" borderId="4" xfId="0" applyNumberFormat="1" applyFont="1" applyFill="1" applyBorder="1"/>
    <xf numFmtId="164" fontId="5" fillId="5" borderId="4" xfId="0" applyNumberFormat="1" applyFont="1" applyFill="1" applyBorder="1"/>
    <xf numFmtId="0" fontId="4" fillId="2" borderId="5" xfId="0" applyFont="1" applyFill="1" applyBorder="1"/>
    <xf numFmtId="164" fontId="4" fillId="3" borderId="6" xfId="0" applyNumberFormat="1" applyFont="1" applyFill="1" applyBorder="1"/>
    <xf numFmtId="164" fontId="4" fillId="4" borderId="6" xfId="0" applyNumberFormat="1" applyFont="1" applyFill="1" applyBorder="1"/>
    <xf numFmtId="0" fontId="6" fillId="6" borderId="7" xfId="0" applyFont="1" applyFill="1" applyBorder="1"/>
    <xf numFmtId="164" fontId="6" fillId="7" borderId="8" xfId="0" applyNumberFormat="1" applyFont="1" applyFill="1" applyBorder="1"/>
    <xf numFmtId="164" fontId="6" fillId="7" borderId="9" xfId="0" applyNumberFormat="1" applyFont="1" applyFill="1" applyBorder="1"/>
    <xf numFmtId="164" fontId="6" fillId="8" borderId="9" xfId="0" applyNumberFormat="1" applyFont="1" applyFill="1" applyBorder="1"/>
    <xf numFmtId="164" fontId="5" fillId="9" borderId="10" xfId="0" applyNumberFormat="1" applyFont="1" applyFill="1" applyBorder="1"/>
    <xf numFmtId="0" fontId="6" fillId="6" borderId="5" xfId="0" applyFont="1" applyFill="1" applyBorder="1"/>
    <xf numFmtId="164" fontId="6" fillId="7" borderId="6" xfId="0" applyNumberFormat="1" applyFont="1" applyFill="1" applyBorder="1"/>
    <xf numFmtId="164" fontId="6" fillId="7" borderId="11" xfId="0" applyNumberFormat="1" applyFont="1" applyFill="1" applyBorder="1"/>
    <xf numFmtId="164" fontId="6" fillId="8" borderId="11" xfId="0" applyNumberFormat="1" applyFont="1" applyFill="1" applyBorder="1"/>
    <xf numFmtId="0" fontId="2" fillId="0" borderId="0" xfId="0" applyFont="1" applyBorder="1"/>
    <xf numFmtId="164" fontId="2" fillId="3" borderId="12" xfId="0" applyNumberFormat="1" applyFont="1" applyFill="1" applyBorder="1"/>
    <xf numFmtId="164" fontId="2" fillId="4" borderId="12" xfId="0" applyNumberFormat="1" applyFont="1" applyFill="1" applyBorder="1"/>
    <xf numFmtId="164" fontId="3" fillId="5" borderId="12" xfId="0" applyNumberFormat="1" applyFont="1" applyFill="1" applyBorder="1"/>
    <xf numFmtId="0" fontId="4" fillId="0" borderId="0" xfId="0" applyFont="1" applyBorder="1"/>
    <xf numFmtId="164" fontId="4" fillId="4" borderId="0" xfId="0" applyNumberFormat="1" applyFont="1" applyFill="1" applyBorder="1"/>
    <xf numFmtId="0" fontId="4" fillId="4" borderId="0" xfId="0" applyFont="1" applyFill="1" applyBorder="1"/>
    <xf numFmtId="0" fontId="2" fillId="10" borderId="1" xfId="0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3" fillId="5" borderId="13" xfId="0" applyNumberFormat="1" applyFont="1" applyFill="1" applyBorder="1" applyAlignment="1">
      <alignment horizontal="center"/>
    </xf>
    <xf numFmtId="0" fontId="4" fillId="10" borderId="7" xfId="0" applyFont="1" applyFill="1" applyBorder="1"/>
    <xf numFmtId="164" fontId="4" fillId="3" borderId="8" xfId="0" applyNumberFormat="1" applyFont="1" applyFill="1" applyBorder="1"/>
    <xf numFmtId="164" fontId="4" fillId="4" borderId="8" xfId="0" applyNumberFormat="1" applyFont="1" applyFill="1" applyBorder="1"/>
    <xf numFmtId="164" fontId="5" fillId="5" borderId="8" xfId="0" applyNumberFormat="1" applyFont="1" applyFill="1" applyBorder="1"/>
    <xf numFmtId="0" fontId="4" fillId="10" borderId="14" xfId="0" applyFont="1" applyFill="1" applyBorder="1"/>
    <xf numFmtId="164" fontId="4" fillId="3" borderId="15" xfId="0" applyNumberFormat="1" applyFont="1" applyFill="1" applyBorder="1"/>
    <xf numFmtId="164" fontId="4" fillId="4" borderId="15" xfId="0" applyNumberFormat="1" applyFont="1" applyFill="1" applyBorder="1"/>
    <xf numFmtId="164" fontId="5" fillId="5" borderId="13" xfId="0" applyNumberFormat="1" applyFont="1" applyFill="1" applyBorder="1"/>
    <xf numFmtId="0" fontId="2" fillId="11" borderId="1" xfId="0" applyFont="1" applyFill="1" applyBorder="1" applyAlignment="1">
      <alignment horizontal="center"/>
    </xf>
    <xf numFmtId="0" fontId="4" fillId="11" borderId="5" xfId="0" applyFont="1" applyFill="1" applyBorder="1"/>
    <xf numFmtId="0" fontId="4" fillId="11" borderId="14" xfId="0" applyFont="1" applyFill="1" applyBorder="1"/>
    <xf numFmtId="0" fontId="2" fillId="12" borderId="1" xfId="0" applyFont="1" applyFill="1" applyBorder="1" applyAlignment="1">
      <alignment horizontal="center"/>
    </xf>
    <xf numFmtId="0" fontId="6" fillId="13" borderId="7" xfId="0" applyFont="1" applyFill="1" applyBorder="1"/>
    <xf numFmtId="164" fontId="2" fillId="0" borderId="1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sqref="A1:F37"/>
    </sheetView>
  </sheetViews>
  <sheetFormatPr baseColWidth="10" defaultRowHeight="15" x14ac:dyDescent="0"/>
  <cols>
    <col min="1" max="1" width="40.5" customWidth="1"/>
    <col min="2" max="6" width="14.33203125" customWidth="1"/>
  </cols>
  <sheetData>
    <row r="1" spans="1:6" ht="16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16" thickBot="1">
      <c r="A2" s="5" t="s">
        <v>6</v>
      </c>
      <c r="B2" s="6">
        <v>2058200</v>
      </c>
      <c r="C2" s="6">
        <v>1000</v>
      </c>
      <c r="D2" s="6">
        <v>53500</v>
      </c>
      <c r="E2" s="7">
        <v>0</v>
      </c>
      <c r="F2" s="8">
        <f>SUM(B2:E2)</f>
        <v>2112700</v>
      </c>
    </row>
    <row r="3" spans="1:6" ht="16" thickBot="1">
      <c r="A3" s="9" t="s">
        <v>7</v>
      </c>
      <c r="B3" s="10">
        <v>1085400</v>
      </c>
      <c r="C3" s="10">
        <v>1000</v>
      </c>
      <c r="D3" s="10">
        <v>184500</v>
      </c>
      <c r="E3" s="11">
        <v>0</v>
      </c>
      <c r="F3" s="8">
        <f t="shared" ref="F3:F21" si="0">SUM(B3:E3)</f>
        <v>1270900</v>
      </c>
    </row>
    <row r="4" spans="1:6" ht="16" thickBot="1">
      <c r="A4" s="9" t="s">
        <v>8</v>
      </c>
      <c r="B4" s="10">
        <v>7020900</v>
      </c>
      <c r="C4" s="10">
        <v>11000</v>
      </c>
      <c r="D4" s="10">
        <v>270200</v>
      </c>
      <c r="E4" s="11">
        <v>0</v>
      </c>
      <c r="F4" s="8">
        <f t="shared" si="0"/>
        <v>7302100</v>
      </c>
    </row>
    <row r="5" spans="1:6" ht="16" thickBot="1">
      <c r="A5" s="9" t="s">
        <v>9</v>
      </c>
      <c r="B5" s="10">
        <v>5295400</v>
      </c>
      <c r="C5" s="10">
        <v>6000</v>
      </c>
      <c r="D5" s="10">
        <v>90800</v>
      </c>
      <c r="E5" s="11">
        <v>0</v>
      </c>
      <c r="F5" s="8">
        <f t="shared" si="0"/>
        <v>5392200</v>
      </c>
    </row>
    <row r="6" spans="1:6" ht="16" thickBot="1">
      <c r="A6" s="9" t="s">
        <v>10</v>
      </c>
      <c r="B6" s="10">
        <v>5496700</v>
      </c>
      <c r="C6" s="10">
        <v>7000</v>
      </c>
      <c r="D6" s="10">
        <v>423200</v>
      </c>
      <c r="E6" s="11">
        <v>0</v>
      </c>
      <c r="F6" s="8">
        <f t="shared" si="0"/>
        <v>5926900</v>
      </c>
    </row>
    <row r="7" spans="1:6" ht="16" thickBot="1">
      <c r="A7" s="9" t="s">
        <v>11</v>
      </c>
      <c r="B7" s="10">
        <v>1895400</v>
      </c>
      <c r="C7" s="10">
        <v>1000</v>
      </c>
      <c r="D7" s="10">
        <v>898900</v>
      </c>
      <c r="E7" s="11">
        <v>0</v>
      </c>
      <c r="F7" s="8">
        <f t="shared" si="0"/>
        <v>2795300</v>
      </c>
    </row>
    <row r="8" spans="1:6" ht="16" thickBot="1">
      <c r="A8" s="9" t="s">
        <v>12</v>
      </c>
      <c r="B8" s="10">
        <v>4257600</v>
      </c>
      <c r="C8" s="10">
        <v>3000</v>
      </c>
      <c r="D8" s="10">
        <v>1163900</v>
      </c>
      <c r="E8" s="11">
        <v>1489400</v>
      </c>
      <c r="F8" s="8">
        <f t="shared" si="0"/>
        <v>6913900</v>
      </c>
    </row>
    <row r="9" spans="1:6" ht="16" thickBot="1">
      <c r="A9" s="9" t="s">
        <v>13</v>
      </c>
      <c r="B9" s="10">
        <v>268700</v>
      </c>
      <c r="C9" s="10">
        <v>10000</v>
      </c>
      <c r="D9" s="10">
        <v>10000</v>
      </c>
      <c r="E9" s="11">
        <v>0</v>
      </c>
      <c r="F9" s="8">
        <f t="shared" si="0"/>
        <v>288700</v>
      </c>
    </row>
    <row r="10" spans="1:6" ht="16" thickBot="1">
      <c r="A10" s="9" t="s">
        <v>14</v>
      </c>
      <c r="B10" s="10">
        <v>5084000</v>
      </c>
      <c r="C10" s="10">
        <v>0</v>
      </c>
      <c r="D10" s="10">
        <v>2136700</v>
      </c>
      <c r="E10" s="11">
        <v>0</v>
      </c>
      <c r="F10" s="8">
        <f t="shared" si="0"/>
        <v>7220700</v>
      </c>
    </row>
    <row r="11" spans="1:6" ht="16" thickBot="1">
      <c r="A11" s="9" t="s">
        <v>15</v>
      </c>
      <c r="B11" s="10">
        <v>0</v>
      </c>
      <c r="C11" s="10">
        <v>0</v>
      </c>
      <c r="D11" s="10">
        <v>4203700</v>
      </c>
      <c r="E11" s="11">
        <v>0</v>
      </c>
      <c r="F11" s="8">
        <f t="shared" si="0"/>
        <v>4203700</v>
      </c>
    </row>
    <row r="12" spans="1:6" ht="16" thickBot="1">
      <c r="A12" s="9" t="s">
        <v>16</v>
      </c>
      <c r="B12" s="10">
        <v>0</v>
      </c>
      <c r="C12" s="10">
        <v>0</v>
      </c>
      <c r="D12" s="10">
        <v>2661100</v>
      </c>
      <c r="E12" s="11">
        <v>0</v>
      </c>
      <c r="F12" s="8">
        <f t="shared" si="0"/>
        <v>2661100</v>
      </c>
    </row>
    <row r="13" spans="1:6" ht="16" thickBot="1">
      <c r="A13" s="12" t="s">
        <v>17</v>
      </c>
      <c r="B13" s="13">
        <v>874300</v>
      </c>
      <c r="C13" s="14">
        <v>0</v>
      </c>
      <c r="D13" s="14">
        <v>234800</v>
      </c>
      <c r="E13" s="15">
        <v>0</v>
      </c>
      <c r="F13" s="16">
        <v>1109100</v>
      </c>
    </row>
    <row r="14" spans="1:6" ht="16" thickBot="1">
      <c r="A14" s="17" t="s">
        <v>18</v>
      </c>
      <c r="B14" s="18">
        <v>662800</v>
      </c>
      <c r="C14" s="19">
        <v>256300</v>
      </c>
      <c r="D14" s="19">
        <v>5149000</v>
      </c>
      <c r="E14" s="20">
        <v>0</v>
      </c>
      <c r="F14" s="16">
        <v>6068100</v>
      </c>
    </row>
    <row r="15" spans="1:6" ht="16" thickBot="1">
      <c r="A15" s="12" t="s">
        <v>19</v>
      </c>
      <c r="B15" s="13">
        <v>528000</v>
      </c>
      <c r="C15" s="14">
        <v>0</v>
      </c>
      <c r="D15" s="14">
        <v>1260200</v>
      </c>
      <c r="E15" s="15">
        <v>0</v>
      </c>
      <c r="F15" s="16">
        <v>1788200</v>
      </c>
    </row>
    <row r="16" spans="1:6" ht="16" thickBot="1">
      <c r="A16" s="12" t="s">
        <v>20</v>
      </c>
      <c r="B16" s="13">
        <v>1398300</v>
      </c>
      <c r="C16" s="14">
        <v>0</v>
      </c>
      <c r="D16" s="14">
        <v>1505000</v>
      </c>
      <c r="E16" s="15">
        <v>0</v>
      </c>
      <c r="F16" s="16">
        <v>2903300</v>
      </c>
    </row>
    <row r="17" spans="1:6" ht="16" thickBot="1">
      <c r="A17" s="12" t="s">
        <v>21</v>
      </c>
      <c r="B17" s="13">
        <v>2252800</v>
      </c>
      <c r="C17" s="14">
        <v>0</v>
      </c>
      <c r="D17" s="14">
        <v>3073800</v>
      </c>
      <c r="E17" s="15">
        <v>0</v>
      </c>
      <c r="F17" s="16">
        <v>5326600</v>
      </c>
    </row>
    <row r="18" spans="1:6" ht="16" thickBot="1">
      <c r="A18" s="12" t="s">
        <v>22</v>
      </c>
      <c r="B18" s="13">
        <v>5205100</v>
      </c>
      <c r="C18" s="14">
        <v>225000</v>
      </c>
      <c r="D18" s="14">
        <v>3512000</v>
      </c>
      <c r="E18" s="15">
        <v>0</v>
      </c>
      <c r="F18" s="16">
        <v>8942100</v>
      </c>
    </row>
    <row r="19" spans="1:6" ht="16" thickBot="1">
      <c r="A19" s="12" t="s">
        <v>23</v>
      </c>
      <c r="B19" s="13">
        <v>1255000</v>
      </c>
      <c r="C19" s="14">
        <v>0</v>
      </c>
      <c r="D19" s="14">
        <v>968000</v>
      </c>
      <c r="E19" s="15">
        <v>0</v>
      </c>
      <c r="F19" s="16">
        <v>2223000</v>
      </c>
    </row>
    <row r="20" spans="1:6" ht="16" thickBot="1">
      <c r="A20" s="12" t="s">
        <v>24</v>
      </c>
      <c r="B20" s="13">
        <v>1072600</v>
      </c>
      <c r="C20" s="14">
        <v>0</v>
      </c>
      <c r="D20" s="14">
        <v>236400</v>
      </c>
      <c r="E20" s="15">
        <v>0</v>
      </c>
      <c r="F20" s="16">
        <v>0</v>
      </c>
    </row>
    <row r="21" spans="1:6">
      <c r="A21" s="9" t="s">
        <v>25</v>
      </c>
      <c r="B21" s="10">
        <v>620800</v>
      </c>
      <c r="C21" s="10">
        <v>0</v>
      </c>
      <c r="D21" s="10">
        <v>0</v>
      </c>
      <c r="E21" s="11">
        <v>0</v>
      </c>
      <c r="F21" s="8">
        <f t="shared" si="0"/>
        <v>620800</v>
      </c>
    </row>
    <row r="22" spans="1:6" ht="16" thickBot="1">
      <c r="A22" s="21" t="s">
        <v>26</v>
      </c>
      <c r="B22" s="22">
        <f>SUM(B2:B21)</f>
        <v>46332000</v>
      </c>
      <c r="C22" s="22">
        <f>SUM(C2:C21)</f>
        <v>521300</v>
      </c>
      <c r="D22" s="22">
        <f>SUM(D2:D21)</f>
        <v>28035700</v>
      </c>
      <c r="E22" s="23">
        <f>SUM(E2:E21)</f>
        <v>1489400</v>
      </c>
      <c r="F22" s="24">
        <f>SUM(F2:F21)</f>
        <v>75069400</v>
      </c>
    </row>
    <row r="23" spans="1:6" ht="16" thickBot="1">
      <c r="A23" s="25"/>
      <c r="B23" s="26"/>
      <c r="C23" s="26"/>
      <c r="D23" s="26"/>
      <c r="E23" s="27"/>
      <c r="F23" s="27"/>
    </row>
    <row r="24" spans="1:6" ht="16" thickBot="1">
      <c r="A24" s="28" t="s">
        <v>27</v>
      </c>
      <c r="B24" s="29" t="s">
        <v>1</v>
      </c>
      <c r="C24" s="29" t="s">
        <v>2</v>
      </c>
      <c r="D24" s="29" t="s">
        <v>3</v>
      </c>
      <c r="E24" s="30" t="s">
        <v>4</v>
      </c>
      <c r="F24" s="31" t="s">
        <v>5</v>
      </c>
    </row>
    <row r="25" spans="1:6" ht="16" thickBot="1">
      <c r="A25" s="32"/>
      <c r="B25" s="33"/>
      <c r="C25" s="33"/>
      <c r="D25" s="33"/>
      <c r="E25" s="34"/>
      <c r="F25" s="35">
        <f t="shared" ref="F25:F26" si="1">SUM(B25:E25)</f>
        <v>0</v>
      </c>
    </row>
    <row r="26" spans="1:6" ht="16" thickBot="1">
      <c r="A26" s="36"/>
      <c r="B26" s="37"/>
      <c r="C26" s="37"/>
      <c r="D26" s="37"/>
      <c r="E26" s="38"/>
      <c r="F26" s="39">
        <f t="shared" si="1"/>
        <v>0</v>
      </c>
    </row>
    <row r="27" spans="1:6" ht="16" thickBot="1">
      <c r="A27" s="21" t="s">
        <v>26</v>
      </c>
      <c r="B27" s="22">
        <f>SUM(B25:B26)</f>
        <v>0</v>
      </c>
      <c r="C27" s="22">
        <f t="shared" ref="C27:F27" si="2">SUM(C25:C26)</f>
        <v>0</v>
      </c>
      <c r="D27" s="22">
        <f t="shared" si="2"/>
        <v>0</v>
      </c>
      <c r="E27" s="23">
        <f t="shared" si="2"/>
        <v>0</v>
      </c>
      <c r="F27" s="24">
        <f t="shared" si="2"/>
        <v>0</v>
      </c>
    </row>
    <row r="28" spans="1:6" ht="16" thickBot="1">
      <c r="A28" s="25"/>
      <c r="B28" s="26"/>
      <c r="C28" s="26"/>
      <c r="D28" s="26"/>
      <c r="E28" s="27"/>
      <c r="F28" s="27"/>
    </row>
    <row r="29" spans="1:6" ht="16" thickBot="1">
      <c r="A29" s="40" t="s">
        <v>28</v>
      </c>
      <c r="B29" s="29" t="s">
        <v>1</v>
      </c>
      <c r="C29" s="29" t="s">
        <v>2</v>
      </c>
      <c r="D29" s="29" t="s">
        <v>3</v>
      </c>
      <c r="E29" s="30" t="s">
        <v>4</v>
      </c>
      <c r="F29" s="31" t="s">
        <v>5</v>
      </c>
    </row>
    <row r="30" spans="1:6" ht="16" thickBot="1">
      <c r="A30" s="41" t="s">
        <v>29</v>
      </c>
      <c r="B30" s="10">
        <v>1006900</v>
      </c>
      <c r="C30" s="10">
        <v>0</v>
      </c>
      <c r="D30" s="10">
        <v>1823100</v>
      </c>
      <c r="E30" s="11">
        <v>0</v>
      </c>
      <c r="F30" s="8">
        <f t="shared" ref="F30:F31" si="3">SUM(B30:E30)</f>
        <v>2830000</v>
      </c>
    </row>
    <row r="31" spans="1:6" ht="16" thickBot="1">
      <c r="A31" s="42" t="s">
        <v>30</v>
      </c>
      <c r="B31" s="37">
        <v>886200</v>
      </c>
      <c r="C31" s="37">
        <v>0</v>
      </c>
      <c r="D31" s="37">
        <v>0</v>
      </c>
      <c r="E31" s="38">
        <v>0</v>
      </c>
      <c r="F31" s="39">
        <f t="shared" si="3"/>
        <v>886200</v>
      </c>
    </row>
    <row r="32" spans="1:6" ht="16" thickBot="1">
      <c r="A32" s="21" t="s">
        <v>31</v>
      </c>
      <c r="B32" s="22">
        <f>SUM(B30:B31)</f>
        <v>1893100</v>
      </c>
      <c r="C32" s="22">
        <f>SUM(C30:C31)</f>
        <v>0</v>
      </c>
      <c r="D32" s="22">
        <f>SUM(D30:D31)</f>
        <v>1823100</v>
      </c>
      <c r="E32" s="23">
        <f>SUM(E30:E31)</f>
        <v>0</v>
      </c>
      <c r="F32" s="24">
        <f>SUM(F30:F31)</f>
        <v>3716200</v>
      </c>
    </row>
    <row r="33" spans="1:6" ht="16" thickBot="1">
      <c r="A33" s="25"/>
      <c r="B33" s="26"/>
      <c r="C33" s="26"/>
      <c r="D33" s="26"/>
      <c r="E33" s="27"/>
      <c r="F33" s="27"/>
    </row>
    <row r="34" spans="1:6" ht="16" thickBot="1">
      <c r="A34" s="43" t="s">
        <v>32</v>
      </c>
      <c r="B34" s="29" t="s">
        <v>1</v>
      </c>
      <c r="C34" s="29" t="s">
        <v>2</v>
      </c>
      <c r="D34" s="29" t="s">
        <v>3</v>
      </c>
      <c r="E34" s="30" t="s">
        <v>4</v>
      </c>
      <c r="F34" s="31" t="s">
        <v>5</v>
      </c>
    </row>
    <row r="35" spans="1:6" ht="16" thickBot="1">
      <c r="A35" s="44" t="s">
        <v>33</v>
      </c>
      <c r="B35" s="13">
        <v>457800</v>
      </c>
      <c r="C35" s="14">
        <v>2345700</v>
      </c>
      <c r="D35" s="14">
        <v>138600</v>
      </c>
      <c r="E35" s="15">
        <v>0</v>
      </c>
      <c r="F35" s="16">
        <v>2942100</v>
      </c>
    </row>
    <row r="36" spans="1:6">
      <c r="A36" s="44" t="s">
        <v>34</v>
      </c>
      <c r="B36" s="13">
        <v>232500</v>
      </c>
      <c r="C36" s="14">
        <v>0</v>
      </c>
      <c r="D36" s="14">
        <v>1609600</v>
      </c>
      <c r="E36" s="15">
        <v>0</v>
      </c>
      <c r="F36" s="16">
        <v>1842100</v>
      </c>
    </row>
    <row r="37" spans="1:6" ht="16" thickBot="1">
      <c r="A37" s="21" t="s">
        <v>26</v>
      </c>
      <c r="B37" s="22">
        <f>SUM(B35:B36)</f>
        <v>690300</v>
      </c>
      <c r="C37" s="22">
        <f>SUM(C35:C36)</f>
        <v>2345700</v>
      </c>
      <c r="D37" s="22">
        <f>SUM(D35:D36)</f>
        <v>1748200</v>
      </c>
      <c r="E37" s="45">
        <f>SUM(E35:E36)</f>
        <v>0</v>
      </c>
      <c r="F37" s="24">
        <f>SUM(F35:F36)</f>
        <v>4784200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 Shanigan</dc:creator>
  <cp:lastModifiedBy>Terrence  Shanigan</cp:lastModifiedBy>
  <dcterms:created xsi:type="dcterms:W3CDTF">2017-02-04T21:56:43Z</dcterms:created>
  <dcterms:modified xsi:type="dcterms:W3CDTF">2017-02-04T21:57:35Z</dcterms:modified>
</cp:coreProperties>
</file>