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040" windowHeight="15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F34" i="1"/>
  <c r="F35" i="1"/>
  <c r="F36" i="1"/>
  <c r="F37" i="1"/>
  <c r="E37" i="1"/>
  <c r="D37" i="1"/>
  <c r="C37" i="1"/>
  <c r="B37" i="1"/>
  <c r="F23" i="1"/>
  <c r="F24" i="1"/>
  <c r="F25" i="1"/>
  <c r="F26" i="1"/>
  <c r="E26" i="1"/>
  <c r="D26" i="1"/>
  <c r="C26" i="1"/>
  <c r="B26" i="1"/>
  <c r="F16" i="1"/>
  <c r="F19" i="1"/>
  <c r="F20" i="1"/>
  <c r="E20" i="1"/>
  <c r="D20" i="1"/>
  <c r="C20" i="1"/>
  <c r="B20" i="1"/>
  <c r="F2" i="1"/>
  <c r="F3" i="1"/>
  <c r="F4" i="1"/>
  <c r="F5" i="1"/>
  <c r="F6" i="1"/>
  <c r="F7" i="1"/>
  <c r="F8" i="1"/>
  <c r="F9" i="1"/>
  <c r="F12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<sst xmlns="http://schemas.openxmlformats.org/spreadsheetml/2006/main" count="54" uniqueCount="37">
  <si>
    <t>MISSION CRITICAL</t>
  </si>
  <si>
    <t>UGF</t>
  </si>
  <si>
    <t>DGF</t>
  </si>
  <si>
    <t>OTHER</t>
  </si>
  <si>
    <t>FEDERAL</t>
  </si>
  <si>
    <t>ALL (Total)</t>
  </si>
  <si>
    <t>Commissioners Office</t>
  </si>
  <si>
    <t>Workers Compensation</t>
  </si>
  <si>
    <t>Workers Compensation Appeals Commission</t>
  </si>
  <si>
    <t>Workers Compensation Guaranty Fund</t>
  </si>
  <si>
    <t>Second Injury Fund</t>
  </si>
  <si>
    <t>Fisherman's Fund</t>
  </si>
  <si>
    <t>Unemployment Insurance</t>
  </si>
  <si>
    <t>Occupational Safety and Health</t>
  </si>
  <si>
    <t>Wage and Hour Administration</t>
  </si>
  <si>
    <t>Mechanical Inspection</t>
  </si>
  <si>
    <t>Disability Determination</t>
  </si>
  <si>
    <t xml:space="preserve">TOTAL: </t>
  </si>
  <si>
    <t>NON-MISSION CRITICAL (ELIMINATE)</t>
  </si>
  <si>
    <t>Management Services</t>
  </si>
  <si>
    <t>AVTEC</t>
  </si>
  <si>
    <t>AVTEC Facilities Maintenance</t>
  </si>
  <si>
    <t>Special Projects</t>
  </si>
  <si>
    <t>NON-MISSION CRITICAL (MOVE)</t>
  </si>
  <si>
    <t>Leasing</t>
  </si>
  <si>
    <t>Data Processing</t>
  </si>
  <si>
    <t>Labor Market Information</t>
  </si>
  <si>
    <t xml:space="preserve">TOTAL:  </t>
  </si>
  <si>
    <t>NON-MISSION CRITICAL (RRR)</t>
  </si>
  <si>
    <t>Alaska Safety Advisory Council</t>
  </si>
  <si>
    <t>DETS Administration</t>
  </si>
  <si>
    <t>Workforce Services</t>
  </si>
  <si>
    <t>Workforce Development</t>
  </si>
  <si>
    <t>Voc Rehab Administration</t>
  </si>
  <si>
    <t>Client Services</t>
  </si>
  <si>
    <t>Workforce Investment Board</t>
  </si>
  <si>
    <t>Alaska Labor Relations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</si>
</sst>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2"/>
      <color theme="1"/>
      <name val="Calibri"/>
      <family val="2"/>
      <scheme val="minor"/>
    </font>
    <font>
      <b/>
      <sz val="12"/>
      <name val="Arial"/>
      <charset val="204"/>
    </font>
    <font>
      <b/>
      <sz val="12"/>
      <color theme="1"/>
      <name val="Arial"/>
      <charset val="204"/>
    </font>
    <font>
      <b/>
      <sz val="12"/>
      <color rgb="FFFF0000"/>
      <name val="Arial"/>
      <charset val="204"/>
    </font>
    <font>
      <sz val="12"/>
      <name val="Arial"/>
      <charset val="204"/>
    </font>
    <font>
      <sz val="12"/>
      <color theme="1"/>
      <name val="Arial"/>
      <charset val="204"/>
    </font>
    <font>
      <sz val="12"/>
      <color rgb="FFFF0000"/>
      <name val="Arial"/>
      <charset val="204"/>
    </font>
    <font>
      <sz val="12"/>
      <color rgb="FF000000"/>
      <name val="Arial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164" fontId="5" fillId="3" borderId="4" xfId="0" applyNumberFormat="1" applyFont="1" applyFill="1" applyBorder="1"/>
    <xf numFmtId="164" fontId="5" fillId="4" borderId="4" xfId="0" applyNumberFormat="1" applyFont="1" applyFill="1" applyBorder="1"/>
    <xf numFmtId="164" fontId="6" fillId="5" borderId="4" xfId="0" applyNumberFormat="1" applyFont="1" applyFill="1" applyBorder="1"/>
    <xf numFmtId="0" fontId="4" fillId="2" borderId="5" xfId="0" applyFont="1" applyFill="1" applyBorder="1"/>
    <xf numFmtId="164" fontId="5" fillId="3" borderId="6" xfId="0" applyNumberFormat="1" applyFont="1" applyFill="1" applyBorder="1"/>
    <xf numFmtId="164" fontId="5" fillId="4" borderId="6" xfId="0" applyNumberFormat="1" applyFont="1" applyFill="1" applyBorder="1"/>
    <xf numFmtId="0" fontId="7" fillId="6" borderId="5" xfId="0" applyFont="1" applyFill="1" applyBorder="1"/>
    <xf numFmtId="164" fontId="7" fillId="7" borderId="6" xfId="0" applyNumberFormat="1" applyFont="1" applyFill="1" applyBorder="1"/>
    <xf numFmtId="164" fontId="7" fillId="7" borderId="7" xfId="0" applyNumberFormat="1" applyFont="1" applyFill="1" applyBorder="1"/>
    <xf numFmtId="164" fontId="7" fillId="8" borderId="7" xfId="0" applyNumberFormat="1" applyFont="1" applyFill="1" applyBorder="1"/>
    <xf numFmtId="164" fontId="6" fillId="9" borderId="8" xfId="0" applyNumberFormat="1" applyFont="1" applyFill="1" applyBorder="1"/>
    <xf numFmtId="0" fontId="7" fillId="6" borderId="9" xfId="0" applyFont="1" applyFill="1" applyBorder="1"/>
    <xf numFmtId="164" fontId="7" fillId="7" borderId="10" xfId="0" applyNumberFormat="1" applyFont="1" applyFill="1" applyBorder="1"/>
    <xf numFmtId="164" fontId="7" fillId="7" borderId="11" xfId="0" applyNumberFormat="1" applyFont="1" applyFill="1" applyBorder="1"/>
    <xf numFmtId="164" fontId="7" fillId="8" borderId="11" xfId="0" applyNumberFormat="1" applyFont="1" applyFill="1" applyBorder="1"/>
    <xf numFmtId="0" fontId="4" fillId="2" borderId="12" xfId="0" applyFont="1" applyFill="1" applyBorder="1"/>
    <xf numFmtId="164" fontId="5" fillId="3" borderId="13" xfId="0" applyNumberFormat="1" applyFont="1" applyFill="1" applyBorder="1"/>
    <xf numFmtId="164" fontId="5" fillId="4" borderId="13" xfId="0" applyNumberFormat="1" applyFont="1" applyFill="1" applyBorder="1"/>
    <xf numFmtId="164" fontId="6" fillId="5" borderId="14" xfId="0" applyNumberFormat="1" applyFont="1" applyFill="1" applyBorder="1"/>
    <xf numFmtId="0" fontId="2" fillId="0" borderId="0" xfId="0" applyFont="1" applyBorder="1"/>
    <xf numFmtId="164" fontId="2" fillId="3" borderId="15" xfId="0" applyNumberFormat="1" applyFont="1" applyFill="1" applyBorder="1"/>
    <xf numFmtId="164" fontId="2" fillId="4" borderId="15" xfId="0" applyNumberFormat="1" applyFont="1" applyFill="1" applyBorder="1"/>
    <xf numFmtId="164" fontId="3" fillId="5" borderId="15" xfId="0" applyNumberFormat="1" applyFont="1" applyFill="1" applyBorder="1"/>
    <xf numFmtId="0" fontId="5" fillId="0" borderId="0" xfId="0" applyFont="1" applyBorder="1"/>
    <xf numFmtId="164" fontId="5" fillId="4" borderId="0" xfId="0" applyNumberFormat="1" applyFont="1" applyFill="1" applyBorder="1"/>
    <xf numFmtId="0" fontId="5" fillId="4" borderId="0" xfId="0" applyFont="1" applyFill="1" applyBorder="1"/>
    <xf numFmtId="0" fontId="2" fillId="10" borderId="1" xfId="0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64" fontId="2" fillId="4" borderId="14" xfId="0" applyNumberFormat="1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center"/>
    </xf>
    <xf numFmtId="0" fontId="5" fillId="10" borderId="9" xfId="0" applyFont="1" applyFill="1" applyBorder="1"/>
    <xf numFmtId="164" fontId="5" fillId="3" borderId="10" xfId="0" applyNumberFormat="1" applyFont="1" applyFill="1" applyBorder="1"/>
    <xf numFmtId="164" fontId="5" fillId="4" borderId="10" xfId="0" applyNumberFormat="1" applyFont="1" applyFill="1" applyBorder="1"/>
    <xf numFmtId="164" fontId="6" fillId="5" borderId="10" xfId="0" applyNumberFormat="1" applyFont="1" applyFill="1" applyBorder="1"/>
    <xf numFmtId="0" fontId="7" fillId="11" borderId="5" xfId="0" applyFont="1" applyFill="1" applyBorder="1"/>
    <xf numFmtId="164" fontId="6" fillId="9" borderId="7" xfId="0" applyNumberFormat="1" applyFont="1" applyFill="1" applyBorder="1"/>
    <xf numFmtId="0" fontId="7" fillId="11" borderId="9" xfId="0" applyFont="1" applyFill="1" applyBorder="1"/>
    <xf numFmtId="164" fontId="6" fillId="9" borderId="11" xfId="0" applyNumberFormat="1" applyFont="1" applyFill="1" applyBorder="1"/>
    <xf numFmtId="0" fontId="5" fillId="10" borderId="12" xfId="0" applyFont="1" applyFill="1" applyBorder="1"/>
    <xf numFmtId="0" fontId="2" fillId="12" borderId="1" xfId="0" applyFont="1" applyFill="1" applyBorder="1" applyAlignment="1">
      <alignment horizontal="center"/>
    </xf>
    <xf numFmtId="0" fontId="5" fillId="12" borderId="9" xfId="0" applyFont="1" applyFill="1" applyBorder="1"/>
    <xf numFmtId="0" fontId="5" fillId="12" borderId="5" xfId="0" applyFont="1" applyFill="1" applyBorder="1"/>
    <xf numFmtId="164" fontId="6" fillId="5" borderId="6" xfId="0" applyNumberFormat="1" applyFont="1" applyFill="1" applyBorder="1"/>
    <xf numFmtId="0" fontId="5" fillId="12" borderId="12" xfId="0" applyFont="1" applyFill="1" applyBorder="1"/>
    <xf numFmtId="164" fontId="6" fillId="5" borderId="13" xfId="0" applyNumberFormat="1" applyFont="1" applyFill="1" applyBorder="1"/>
    <xf numFmtId="0" fontId="2" fillId="13" borderId="1" xfId="0" applyFont="1" applyFill="1" applyBorder="1" applyAlignment="1">
      <alignment horizontal="center"/>
    </xf>
    <xf numFmtId="0" fontId="5" fillId="13" borderId="9" xfId="0" applyFont="1" applyFill="1" applyBorder="1"/>
    <xf numFmtId="0" fontId="5" fillId="13" borderId="5" xfId="0" applyFont="1" applyFill="1" applyBorder="1"/>
    <xf numFmtId="164" fontId="2" fillId="0" borderId="1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sqref="A1:F37"/>
    </sheetView>
  </sheetViews>
  <sheetFormatPr baseColWidth="10" defaultRowHeight="15" x14ac:dyDescent="0"/>
  <cols>
    <col min="1" max="1" width="46.1640625" customWidth="1"/>
    <col min="2" max="5" width="14.33203125" customWidth="1"/>
    <col min="6" max="6" width="13.83203125" customWidth="1"/>
  </cols>
  <sheetData>
    <row r="1" spans="1:6" ht="16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6" thickBot="1">
      <c r="A2" s="5" t="s">
        <v>6</v>
      </c>
      <c r="B2" s="6">
        <v>486100</v>
      </c>
      <c r="C2" s="6">
        <v>0</v>
      </c>
      <c r="D2" s="6">
        <v>516200</v>
      </c>
      <c r="E2" s="7">
        <v>0</v>
      </c>
      <c r="F2" s="8">
        <f>SUM(B2:E2)</f>
        <v>1002300</v>
      </c>
    </row>
    <row r="3" spans="1:6" ht="16" thickBot="1">
      <c r="A3" s="9" t="s">
        <v>7</v>
      </c>
      <c r="B3" s="10">
        <v>0</v>
      </c>
      <c r="C3" s="10">
        <v>5653000</v>
      </c>
      <c r="D3" s="10">
        <v>0</v>
      </c>
      <c r="E3" s="11">
        <v>0</v>
      </c>
      <c r="F3" s="8">
        <f t="shared" ref="F3:F12" si="0">SUM(B3:E3)</f>
        <v>5653000</v>
      </c>
    </row>
    <row r="4" spans="1:6" ht="16" thickBot="1">
      <c r="A4" s="9" t="s">
        <v>8</v>
      </c>
      <c r="B4" s="10">
        <v>0</v>
      </c>
      <c r="C4" s="10">
        <v>443300</v>
      </c>
      <c r="D4" s="10">
        <v>0</v>
      </c>
      <c r="E4" s="11">
        <v>0</v>
      </c>
      <c r="F4" s="8">
        <f t="shared" si="0"/>
        <v>443300</v>
      </c>
    </row>
    <row r="5" spans="1:6" ht="16" thickBot="1">
      <c r="A5" s="9" t="s">
        <v>9</v>
      </c>
      <c r="B5" s="10">
        <v>0</v>
      </c>
      <c r="C5" s="10">
        <v>774400</v>
      </c>
      <c r="D5" s="10">
        <v>0</v>
      </c>
      <c r="E5" s="11">
        <v>0</v>
      </c>
      <c r="F5" s="8">
        <f t="shared" si="0"/>
        <v>774400</v>
      </c>
    </row>
    <row r="6" spans="1:6" ht="16" thickBot="1">
      <c r="A6" s="9" t="s">
        <v>10</v>
      </c>
      <c r="B6" s="10">
        <v>0</v>
      </c>
      <c r="C6" s="10">
        <v>3414900</v>
      </c>
      <c r="D6" s="10">
        <v>0</v>
      </c>
      <c r="E6" s="11">
        <v>0</v>
      </c>
      <c r="F6" s="8">
        <f t="shared" si="0"/>
        <v>3414900</v>
      </c>
    </row>
    <row r="7" spans="1:6" ht="16" thickBot="1">
      <c r="A7" s="9" t="s">
        <v>11</v>
      </c>
      <c r="B7" s="10">
        <v>0</v>
      </c>
      <c r="C7" s="10">
        <v>1458900</v>
      </c>
      <c r="D7" s="10">
        <v>0</v>
      </c>
      <c r="E7" s="11">
        <v>0</v>
      </c>
      <c r="F7" s="8">
        <f t="shared" si="0"/>
        <v>1458900</v>
      </c>
    </row>
    <row r="8" spans="1:6" ht="16" thickBot="1">
      <c r="A8" s="9" t="s">
        <v>12</v>
      </c>
      <c r="B8" s="10">
        <v>0</v>
      </c>
      <c r="C8" s="10">
        <v>869200</v>
      </c>
      <c r="D8" s="10">
        <v>304600</v>
      </c>
      <c r="E8" s="11">
        <v>27289800</v>
      </c>
      <c r="F8" s="8">
        <f t="shared" si="0"/>
        <v>28463600</v>
      </c>
    </row>
    <row r="9" spans="1:6" ht="16" thickBot="1">
      <c r="A9" s="9" t="s">
        <v>13</v>
      </c>
      <c r="B9" s="10">
        <v>886100</v>
      </c>
      <c r="C9" s="10">
        <v>2313300</v>
      </c>
      <c r="D9" s="10">
        <v>318400</v>
      </c>
      <c r="E9" s="11">
        <v>2243100</v>
      </c>
      <c r="F9" s="8">
        <f t="shared" si="0"/>
        <v>5760900</v>
      </c>
    </row>
    <row r="10" spans="1:6" ht="16" thickBot="1">
      <c r="A10" s="12" t="s">
        <v>14</v>
      </c>
      <c r="B10" s="13">
        <v>1761500</v>
      </c>
      <c r="C10" s="14">
        <v>0</v>
      </c>
      <c r="D10" s="14">
        <v>632300</v>
      </c>
      <c r="E10" s="15">
        <v>0</v>
      </c>
      <c r="F10" s="16">
        <v>2393800</v>
      </c>
    </row>
    <row r="11" spans="1:6" ht="16" thickBot="1">
      <c r="A11" s="17" t="s">
        <v>15</v>
      </c>
      <c r="B11" s="18">
        <v>0</v>
      </c>
      <c r="C11" s="19">
        <v>2272700</v>
      </c>
      <c r="D11" s="19">
        <v>719800</v>
      </c>
      <c r="E11" s="20">
        <v>0</v>
      </c>
      <c r="F11" s="16">
        <v>2992500</v>
      </c>
    </row>
    <row r="12" spans="1:6" ht="16" thickBot="1">
      <c r="A12" s="21" t="s">
        <v>16</v>
      </c>
      <c r="B12" s="22">
        <v>0</v>
      </c>
      <c r="C12" s="22">
        <v>0</v>
      </c>
      <c r="D12" s="22">
        <v>297800</v>
      </c>
      <c r="E12" s="23">
        <v>4966600</v>
      </c>
      <c r="F12" s="24">
        <f t="shared" si="0"/>
        <v>5264400</v>
      </c>
    </row>
    <row r="13" spans="1:6" ht="16" thickBot="1">
      <c r="A13" s="25" t="s">
        <v>17</v>
      </c>
      <c r="B13" s="26">
        <f>SUM(B2:B12)</f>
        <v>3133700</v>
      </c>
      <c r="C13" s="26">
        <f t="shared" ref="C13:F13" si="1">SUM(C2:C12)</f>
        <v>17199700</v>
      </c>
      <c r="D13" s="26">
        <f t="shared" si="1"/>
        <v>2789100</v>
      </c>
      <c r="E13" s="27">
        <f t="shared" si="1"/>
        <v>34499500</v>
      </c>
      <c r="F13" s="28">
        <f t="shared" si="1"/>
        <v>57622000</v>
      </c>
    </row>
    <row r="14" spans="1:6" ht="16" thickBot="1">
      <c r="A14" s="29"/>
      <c r="B14" s="30"/>
      <c r="C14" s="30"/>
      <c r="D14" s="30"/>
      <c r="E14" s="31"/>
      <c r="F14" s="31"/>
    </row>
    <row r="15" spans="1:6" ht="16" thickBot="1">
      <c r="A15" s="32" t="s">
        <v>18</v>
      </c>
      <c r="B15" s="33" t="s">
        <v>1</v>
      </c>
      <c r="C15" s="33" t="s">
        <v>2</v>
      </c>
      <c r="D15" s="33" t="s">
        <v>3</v>
      </c>
      <c r="E15" s="34" t="s">
        <v>4</v>
      </c>
      <c r="F15" s="35" t="s">
        <v>5</v>
      </c>
    </row>
    <row r="16" spans="1:6">
      <c r="A16" s="36" t="s">
        <v>19</v>
      </c>
      <c r="B16" s="37">
        <v>348500</v>
      </c>
      <c r="C16" s="37">
        <v>0</v>
      </c>
      <c r="D16" s="37">
        <v>1117300</v>
      </c>
      <c r="E16" s="38">
        <v>2499900</v>
      </c>
      <c r="F16" s="39">
        <f t="shared" ref="F16:F19" si="2">SUM(B16:E16)</f>
        <v>3965700</v>
      </c>
    </row>
    <row r="17" spans="1:6">
      <c r="A17" s="40" t="s">
        <v>20</v>
      </c>
      <c r="B17" s="13">
        <v>4999600</v>
      </c>
      <c r="C17" s="14">
        <v>5340500</v>
      </c>
      <c r="D17" s="14">
        <v>1950400</v>
      </c>
      <c r="E17" s="15">
        <v>858200</v>
      </c>
      <c r="F17" s="41">
        <v>13148700</v>
      </c>
    </row>
    <row r="18" spans="1:6" ht="16" thickBot="1">
      <c r="A18" s="42" t="s">
        <v>21</v>
      </c>
      <c r="B18" s="18">
        <v>0</v>
      </c>
      <c r="C18" s="19">
        <v>0</v>
      </c>
      <c r="D18" s="19">
        <v>1861500</v>
      </c>
      <c r="E18" s="20">
        <v>0</v>
      </c>
      <c r="F18" s="43">
        <v>1861500</v>
      </c>
    </row>
    <row r="19" spans="1:6" ht="16" thickBot="1">
      <c r="A19" s="44" t="s">
        <v>22</v>
      </c>
      <c r="B19" s="22">
        <v>167000</v>
      </c>
      <c r="C19" s="22">
        <v>0</v>
      </c>
      <c r="D19" s="22">
        <v>126000</v>
      </c>
      <c r="E19" s="23">
        <v>1248900</v>
      </c>
      <c r="F19" s="24">
        <f t="shared" si="2"/>
        <v>1541900</v>
      </c>
    </row>
    <row r="20" spans="1:6" ht="16" thickBot="1">
      <c r="A20" s="25" t="s">
        <v>17</v>
      </c>
      <c r="B20" s="26">
        <f>SUM(B16:B19)</f>
        <v>5515100</v>
      </c>
      <c r="C20" s="26">
        <f t="shared" ref="C20:F20" si="3">SUM(C16:C19)</f>
        <v>5340500</v>
      </c>
      <c r="D20" s="26">
        <f t="shared" si="3"/>
        <v>5055200</v>
      </c>
      <c r="E20" s="27">
        <f t="shared" si="3"/>
        <v>4607000</v>
      </c>
      <c r="F20" s="28">
        <f t="shared" si="3"/>
        <v>20517800</v>
      </c>
    </row>
    <row r="21" spans="1:6" ht="16" thickBot="1">
      <c r="A21" s="29"/>
      <c r="B21" s="30"/>
      <c r="C21" s="30"/>
      <c r="D21" s="30"/>
      <c r="E21" s="31"/>
      <c r="F21" s="31"/>
    </row>
    <row r="22" spans="1:6" ht="16" thickBot="1">
      <c r="A22" s="45" t="s">
        <v>23</v>
      </c>
      <c r="B22" s="33" t="s">
        <v>1</v>
      </c>
      <c r="C22" s="33" t="s">
        <v>2</v>
      </c>
      <c r="D22" s="33" t="s">
        <v>3</v>
      </c>
      <c r="E22" s="34" t="s">
        <v>4</v>
      </c>
      <c r="F22" s="35" t="s">
        <v>5</v>
      </c>
    </row>
    <row r="23" spans="1:6">
      <c r="A23" s="46" t="s">
        <v>24</v>
      </c>
      <c r="B23" s="37">
        <v>2828900</v>
      </c>
      <c r="C23" s="37">
        <v>0</v>
      </c>
      <c r="D23" s="37">
        <v>0</v>
      </c>
      <c r="E23" s="38">
        <v>0</v>
      </c>
      <c r="F23" s="39">
        <f t="shared" ref="F23:F25" si="4">SUM(B23:E23)</f>
        <v>2828900</v>
      </c>
    </row>
    <row r="24" spans="1:6">
      <c r="A24" s="47" t="s">
        <v>25</v>
      </c>
      <c r="B24" s="10">
        <v>171000</v>
      </c>
      <c r="C24" s="10">
        <v>0</v>
      </c>
      <c r="D24" s="10">
        <v>1903900</v>
      </c>
      <c r="E24" s="11">
        <v>4621800</v>
      </c>
      <c r="F24" s="48">
        <f t="shared" si="4"/>
        <v>6696700</v>
      </c>
    </row>
    <row r="25" spans="1:6" ht="16" thickBot="1">
      <c r="A25" s="49" t="s">
        <v>26</v>
      </c>
      <c r="B25" s="22">
        <v>1141500</v>
      </c>
      <c r="C25" s="22">
        <v>127300</v>
      </c>
      <c r="D25" s="22">
        <v>1791200</v>
      </c>
      <c r="E25" s="23">
        <v>1459300</v>
      </c>
      <c r="F25" s="50">
        <f t="shared" si="4"/>
        <v>4519300</v>
      </c>
    </row>
    <row r="26" spans="1:6" ht="16" thickBot="1">
      <c r="A26" s="25" t="s">
        <v>27</v>
      </c>
      <c r="B26" s="26">
        <f>SUM(B23:B25)</f>
        <v>4141400</v>
      </c>
      <c r="C26" s="26">
        <f>SUM(C23:C25)</f>
        <v>127300</v>
      </c>
      <c r="D26" s="26">
        <f>SUM(D23:D25)</f>
        <v>3695100</v>
      </c>
      <c r="E26" s="27">
        <f>SUM(E23:E25)</f>
        <v>6081100</v>
      </c>
      <c r="F26" s="28">
        <f>SUM(F23:F25)</f>
        <v>14044900</v>
      </c>
    </row>
    <row r="27" spans="1:6" ht="16" thickBot="1">
      <c r="A27" s="29"/>
      <c r="B27" s="30"/>
      <c r="C27" s="30"/>
      <c r="D27" s="30"/>
      <c r="E27" s="31"/>
      <c r="F27" s="31"/>
    </row>
    <row r="28" spans="1:6" ht="16" thickBot="1">
      <c r="A28" s="51" t="s">
        <v>28</v>
      </c>
      <c r="B28" s="33" t="s">
        <v>1</v>
      </c>
      <c r="C28" s="33" t="s">
        <v>2</v>
      </c>
      <c r="D28" s="33" t="s">
        <v>3</v>
      </c>
      <c r="E28" s="34" t="s">
        <v>4</v>
      </c>
      <c r="F28" s="35" t="s">
        <v>5</v>
      </c>
    </row>
    <row r="29" spans="1:6" ht="16" thickBot="1">
      <c r="A29" s="52" t="s">
        <v>29</v>
      </c>
      <c r="B29" s="37">
        <v>0</v>
      </c>
      <c r="C29" s="37">
        <v>0</v>
      </c>
      <c r="D29" s="37">
        <v>160800</v>
      </c>
      <c r="E29" s="38">
        <v>0</v>
      </c>
      <c r="F29" s="39">
        <f t="shared" ref="F29:F36" si="5">SUM(B29:E29)</f>
        <v>160800</v>
      </c>
    </row>
    <row r="30" spans="1:6" ht="16" thickBot="1">
      <c r="A30" s="53" t="s">
        <v>30</v>
      </c>
      <c r="B30" s="10">
        <v>0</v>
      </c>
      <c r="C30" s="10">
        <v>0</v>
      </c>
      <c r="D30" s="10">
        <v>342400</v>
      </c>
      <c r="E30" s="11">
        <v>1027300</v>
      </c>
      <c r="F30" s="8">
        <f t="shared" si="5"/>
        <v>1369700</v>
      </c>
    </row>
    <row r="31" spans="1:6" ht="16" thickBot="1">
      <c r="A31" s="53" t="s">
        <v>31</v>
      </c>
      <c r="B31" s="10">
        <v>0</v>
      </c>
      <c r="C31" s="10">
        <v>803200</v>
      </c>
      <c r="D31" s="10">
        <v>4830100</v>
      </c>
      <c r="E31" s="11">
        <v>12443600</v>
      </c>
      <c r="F31" s="8">
        <f t="shared" si="5"/>
        <v>18076900</v>
      </c>
    </row>
    <row r="32" spans="1:6" ht="16" thickBot="1">
      <c r="A32" s="53" t="s">
        <v>32</v>
      </c>
      <c r="B32" s="10">
        <v>3214900</v>
      </c>
      <c r="C32" s="10">
        <v>12694600</v>
      </c>
      <c r="D32" s="10">
        <v>2844600</v>
      </c>
      <c r="E32" s="11">
        <v>12383000</v>
      </c>
      <c r="F32" s="8">
        <f t="shared" si="5"/>
        <v>31137100</v>
      </c>
    </row>
    <row r="33" spans="1:6" ht="16" thickBot="1">
      <c r="A33" s="53" t="s">
        <v>33</v>
      </c>
      <c r="B33" s="10">
        <v>0</v>
      </c>
      <c r="C33" s="10">
        <v>0</v>
      </c>
      <c r="D33" s="10">
        <v>10000</v>
      </c>
      <c r="E33" s="11">
        <v>1267900</v>
      </c>
      <c r="F33" s="8">
        <f t="shared" si="5"/>
        <v>1277900</v>
      </c>
    </row>
    <row r="34" spans="1:6" ht="16" thickBot="1">
      <c r="A34" s="53" t="s">
        <v>34</v>
      </c>
      <c r="B34" s="10">
        <v>4438300</v>
      </c>
      <c r="C34" s="10">
        <v>200000</v>
      </c>
      <c r="D34" s="10">
        <v>125000</v>
      </c>
      <c r="E34" s="11">
        <v>12028500</v>
      </c>
      <c r="F34" s="8">
        <f t="shared" si="5"/>
        <v>16791800</v>
      </c>
    </row>
    <row r="35" spans="1:6" ht="16" thickBot="1">
      <c r="A35" s="53" t="s">
        <v>35</v>
      </c>
      <c r="B35" s="10">
        <v>0</v>
      </c>
      <c r="C35" s="10">
        <v>0</v>
      </c>
      <c r="D35" s="10">
        <v>557800</v>
      </c>
      <c r="E35" s="11">
        <v>0</v>
      </c>
      <c r="F35" s="8">
        <f t="shared" si="5"/>
        <v>557800</v>
      </c>
    </row>
    <row r="36" spans="1:6">
      <c r="A36" s="53" t="s">
        <v>36</v>
      </c>
      <c r="B36" s="10">
        <v>538600</v>
      </c>
      <c r="C36" s="10">
        <v>0</v>
      </c>
      <c r="D36" s="10">
        <v>0</v>
      </c>
      <c r="E36" s="11">
        <v>0</v>
      </c>
      <c r="F36" s="8">
        <f t="shared" si="5"/>
        <v>538600</v>
      </c>
    </row>
    <row r="37" spans="1:6" ht="16" thickBot="1">
      <c r="A37" s="25" t="s">
        <v>17</v>
      </c>
      <c r="B37" s="26">
        <f>SUM(B29:B36)</f>
        <v>8191800</v>
      </c>
      <c r="C37" s="26">
        <f>SUM(C29:C36)</f>
        <v>13697800</v>
      </c>
      <c r="D37" s="26">
        <f>SUM(D29:D36)</f>
        <v>8870700</v>
      </c>
      <c r="E37" s="54">
        <f>SUM(E29:E36)</f>
        <v>39150300</v>
      </c>
      <c r="F37" s="28">
        <f>SUM(F29:F36)</f>
        <v>69910600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 Shanigan</dc:creator>
  <cp:lastModifiedBy>Terrence  Shanigan</cp:lastModifiedBy>
  <dcterms:created xsi:type="dcterms:W3CDTF">2017-02-04T22:19:32Z</dcterms:created>
  <dcterms:modified xsi:type="dcterms:W3CDTF">2017-02-04T22:20:22Z</dcterms:modified>
</cp:coreProperties>
</file>