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040" windowHeight="15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  <c r="F35" i="1"/>
  <c r="F36" i="1"/>
  <c r="E36" i="1"/>
  <c r="D36" i="1"/>
  <c r="C36" i="1"/>
  <c r="B36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E31" i="1"/>
  <c r="D31" i="1"/>
  <c r="C31" i="1"/>
  <c r="B31" i="1"/>
  <c r="F11" i="1"/>
  <c r="F12" i="1"/>
  <c r="F13" i="1"/>
  <c r="F14" i="1"/>
  <c r="F15" i="1"/>
  <c r="F16" i="1"/>
  <c r="E16" i="1"/>
  <c r="D16" i="1"/>
  <c r="C16" i="1"/>
  <c r="B16" i="1"/>
  <c r="B8" i="1"/>
  <c r="C8" i="1"/>
  <c r="D8" i="1"/>
  <c r="E8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<sst xmlns="http://schemas.openxmlformats.org/spreadsheetml/2006/main" count="51" uniqueCount="34">
  <si>
    <t>MISSION CRITICAL</t>
  </si>
  <si>
    <t>UGF</t>
  </si>
  <si>
    <t>DGF</t>
  </si>
  <si>
    <t>OTHER</t>
  </si>
  <si>
    <t>FEDERAL</t>
  </si>
  <si>
    <t>ALL (Total)</t>
  </si>
  <si>
    <t>Commissioner's Office</t>
  </si>
  <si>
    <t>Banking and Securities</t>
  </si>
  <si>
    <t>Corp., Business &amp; Professional Licensing</t>
  </si>
  <si>
    <t>Insurance Operations</t>
  </si>
  <si>
    <t>Alcohol and Marijuana Control Board</t>
  </si>
  <si>
    <t>Regulatory Commission of Alaska</t>
  </si>
  <si>
    <t xml:space="preserve">TOTAL: </t>
  </si>
  <si>
    <t>NON-MISSION CRITICAL (ELIMINATE)</t>
  </si>
  <si>
    <t>Community and Regional Affairs</t>
  </si>
  <si>
    <t>Serve Alaska</t>
  </si>
  <si>
    <t>Economic Development</t>
  </si>
  <si>
    <t>Alternative Energy and Efficiency</t>
  </si>
  <si>
    <t>Alaska Seafood Marketing Institute</t>
  </si>
  <si>
    <t>NON-MISSION CRITICAL (MOVE/or/PRIVATIZE)</t>
  </si>
  <si>
    <t>Administrative Services</t>
  </si>
  <si>
    <t>Payment in Lieu of Taxes</t>
  </si>
  <si>
    <t>National Forest Receipts</t>
  </si>
  <si>
    <t>Fisheries Taxes</t>
  </si>
  <si>
    <t>Investments</t>
  </si>
  <si>
    <t>Alaska Gasline Development Corporation</t>
  </si>
  <si>
    <t>AEA Owned Facilities</t>
  </si>
  <si>
    <t>AEA Rural Energy Assistance</t>
  </si>
  <si>
    <t>AEA Power Cost Equalization</t>
  </si>
  <si>
    <t>AIDEA</t>
  </si>
  <si>
    <t>AIDEA Facilities Maintenance</t>
  </si>
  <si>
    <t>DCCED State Facilities Rent</t>
  </si>
  <si>
    <t xml:space="preserve">TOTAL:  </t>
  </si>
  <si>
    <t>NON-MISSION CRITICAL (RRR)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</si>
</sst>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name val="Arial"/>
      <charset val="204"/>
    </font>
    <font>
      <b/>
      <sz val="12"/>
      <color rgb="FF000000"/>
      <name val="Arial"/>
      <charset val="204"/>
    </font>
    <font>
      <b/>
      <sz val="12"/>
      <color rgb="FFFF0000"/>
      <name val="Arial"/>
      <charset val="204"/>
    </font>
    <font>
      <sz val="12"/>
      <color theme="1"/>
      <name val="Arial"/>
      <charset val="204"/>
    </font>
    <font>
      <sz val="12"/>
      <color rgb="FFFF0000"/>
      <name val="Arial"/>
      <charset val="204"/>
    </font>
    <font>
      <sz val="12"/>
      <name val="Arial"/>
      <charset val="204"/>
    </font>
    <font>
      <sz val="12"/>
      <color rgb="FF000000"/>
      <name val="Arial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theme="2" tint="-0.249977111117893"/>
        <bgColor rgb="FF00000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4" fillId="6" borderId="4" xfId="0" applyFont="1" applyFill="1" applyBorder="1"/>
    <xf numFmtId="164" fontId="4" fillId="7" borderId="5" xfId="0" applyNumberFormat="1" applyFont="1" applyFill="1" applyBorder="1"/>
    <xf numFmtId="164" fontId="4" fillId="7" borderId="4" xfId="0" applyNumberFormat="1" applyFont="1" applyFill="1" applyBorder="1"/>
    <xf numFmtId="164" fontId="4" fillId="8" borderId="4" xfId="0" applyNumberFormat="1" applyFont="1" applyFill="1" applyBorder="1"/>
    <xf numFmtId="164" fontId="5" fillId="5" borderId="5" xfId="0" applyNumberFormat="1" applyFont="1" applyFill="1" applyBorder="1"/>
    <xf numFmtId="0" fontId="6" fillId="6" borderId="6" xfId="0" applyFont="1" applyFill="1" applyBorder="1"/>
    <xf numFmtId="164" fontId="4" fillId="7" borderId="7" xfId="0" applyNumberFormat="1" applyFont="1" applyFill="1" applyBorder="1"/>
    <xf numFmtId="164" fontId="4" fillId="7" borderId="6" xfId="0" applyNumberFormat="1" applyFont="1" applyFill="1" applyBorder="1"/>
    <xf numFmtId="164" fontId="4" fillId="8" borderId="6" xfId="0" applyNumberFormat="1" applyFont="1" applyFill="1" applyBorder="1"/>
    <xf numFmtId="0" fontId="4" fillId="6" borderId="8" xfId="0" applyFont="1" applyFill="1" applyBorder="1"/>
    <xf numFmtId="0" fontId="2" fillId="0" borderId="0" xfId="0" applyFont="1"/>
    <xf numFmtId="164" fontId="2" fillId="3" borderId="9" xfId="0" applyNumberFormat="1" applyFont="1" applyFill="1" applyBorder="1"/>
    <xf numFmtId="164" fontId="2" fillId="9" borderId="9" xfId="0" applyNumberFormat="1" applyFont="1" applyFill="1" applyBorder="1"/>
    <xf numFmtId="164" fontId="3" fillId="5" borderId="10" xfId="0" applyNumberFormat="1" applyFont="1" applyFill="1" applyBorder="1"/>
    <xf numFmtId="0" fontId="7" fillId="0" borderId="0" xfId="0" applyFont="1"/>
    <xf numFmtId="164" fontId="7" fillId="4" borderId="0" xfId="0" applyNumberFormat="1" applyFont="1" applyFill="1"/>
    <xf numFmtId="0" fontId="7" fillId="4" borderId="0" xfId="0" applyFont="1" applyFill="1"/>
    <xf numFmtId="164" fontId="2" fillId="3" borderId="1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0" fontId="6" fillId="11" borderId="6" xfId="0" applyFont="1" applyFill="1" applyBorder="1"/>
    <xf numFmtId="164" fontId="3" fillId="5" borderId="6" xfId="0" applyNumberFormat="1" applyFont="1" applyFill="1" applyBorder="1" applyAlignment="1">
      <alignment horizontal="right"/>
    </xf>
    <xf numFmtId="0" fontId="4" fillId="11" borderId="13" xfId="0" applyFont="1" applyFill="1" applyBorder="1"/>
    <xf numFmtId="164" fontId="3" fillId="5" borderId="9" xfId="0" applyNumberFormat="1" applyFont="1" applyFill="1" applyBorder="1"/>
    <xf numFmtId="0" fontId="2" fillId="12" borderId="1" xfId="0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6" fillId="13" borderId="6" xfId="0" applyFont="1" applyFill="1" applyBorder="1"/>
    <xf numFmtId="164" fontId="5" fillId="5" borderId="14" xfId="0" applyNumberFormat="1" applyFont="1" applyFill="1" applyBorder="1"/>
    <xf numFmtId="0" fontId="4" fillId="13" borderId="6" xfId="0" applyFont="1" applyFill="1" applyBorder="1"/>
    <xf numFmtId="0" fontId="4" fillId="13" borderId="13" xfId="0" applyFont="1" applyFill="1" applyBorder="1"/>
    <xf numFmtId="0" fontId="6" fillId="14" borderId="6" xfId="0" applyFont="1" applyFill="1" applyBorder="1"/>
    <xf numFmtId="164" fontId="7" fillId="3" borderId="7" xfId="0" applyNumberFormat="1" applyFont="1" applyFill="1" applyBorder="1"/>
    <xf numFmtId="164" fontId="7" fillId="4" borderId="7" xfId="0" applyNumberFormat="1" applyFont="1" applyFill="1" applyBorder="1"/>
    <xf numFmtId="164" fontId="5" fillId="15" borderId="7" xfId="0" applyNumberFormat="1" applyFont="1" applyFill="1" applyBorder="1"/>
    <xf numFmtId="164" fontId="7" fillId="3" borderId="14" xfId="0" applyNumberFormat="1" applyFont="1" applyFill="1" applyBorder="1"/>
    <xf numFmtId="164" fontId="7" fillId="4" borderId="14" xfId="0" applyNumberFormat="1" applyFont="1" applyFill="1" applyBorder="1"/>
    <xf numFmtId="164" fontId="3" fillId="5" borderId="4" xfId="0" applyNumberFormat="1" applyFont="1" applyFill="1" applyBorder="1" applyAlignment="1">
      <alignment horizontal="right"/>
    </xf>
    <xf numFmtId="0" fontId="4" fillId="13" borderId="8" xfId="0" applyFont="1" applyFill="1" applyBorder="1"/>
    <xf numFmtId="0" fontId="2" fillId="14" borderId="1" xfId="0" applyFont="1" applyFill="1" applyBorder="1" applyAlignment="1">
      <alignment horizontal="center"/>
    </xf>
    <xf numFmtId="0" fontId="6" fillId="14" borderId="9" xfId="0" applyFont="1" applyFill="1" applyBorder="1"/>
    <xf numFmtId="0" fontId="2" fillId="10" borderId="1" xfId="0" applyFont="1" applyFill="1" applyBorder="1" applyAlignment="1">
      <alignment horizontal="center"/>
    </xf>
    <xf numFmtId="0" fontId="4" fillId="11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10" sqref="A10:A15"/>
    </sheetView>
  </sheetViews>
  <sheetFormatPr baseColWidth="10" defaultRowHeight="15" x14ac:dyDescent="0"/>
  <cols>
    <col min="1" max="1" width="54.1640625" customWidth="1"/>
    <col min="2" max="6" width="15.83203125" customWidth="1"/>
  </cols>
  <sheetData>
    <row r="1" spans="1:6" ht="16" thickBo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ht="16" thickBot="1">
      <c r="A2" s="6" t="s">
        <v>6</v>
      </c>
      <c r="B2" s="7">
        <v>35300</v>
      </c>
      <c r="C2" s="8">
        <v>0</v>
      </c>
      <c r="D2" s="8">
        <v>976700</v>
      </c>
      <c r="E2" s="9">
        <v>0</v>
      </c>
      <c r="F2" s="10">
        <f>SUM(B2:E2)</f>
        <v>1012000</v>
      </c>
    </row>
    <row r="3" spans="1:6" ht="16" thickBot="1">
      <c r="A3" s="11" t="s">
        <v>7</v>
      </c>
      <c r="B3" s="12">
        <v>0</v>
      </c>
      <c r="C3" s="13">
        <v>3670200</v>
      </c>
      <c r="D3" s="13">
        <v>0</v>
      </c>
      <c r="E3" s="14">
        <v>0</v>
      </c>
      <c r="F3" s="10">
        <f t="shared" ref="F3:F7" si="0">SUM(B3:E3)</f>
        <v>3670200</v>
      </c>
    </row>
    <row r="4" spans="1:6" ht="16" thickBot="1">
      <c r="A4" s="11" t="s">
        <v>8</v>
      </c>
      <c r="B4" s="12">
        <v>0</v>
      </c>
      <c r="C4" s="13">
        <v>12977400</v>
      </c>
      <c r="D4" s="13">
        <v>386100</v>
      </c>
      <c r="E4" s="14">
        <v>0</v>
      </c>
      <c r="F4" s="10">
        <f t="shared" si="0"/>
        <v>13363500</v>
      </c>
    </row>
    <row r="5" spans="1:6" ht="16" thickBot="1">
      <c r="A5" s="11" t="s">
        <v>9</v>
      </c>
      <c r="B5" s="12">
        <v>0</v>
      </c>
      <c r="C5" s="13">
        <v>7148000</v>
      </c>
      <c r="D5" s="13">
        <v>299200</v>
      </c>
      <c r="E5" s="14">
        <v>0</v>
      </c>
      <c r="F5" s="10">
        <f t="shared" si="0"/>
        <v>7447200</v>
      </c>
    </row>
    <row r="6" spans="1:6" ht="16" thickBot="1">
      <c r="A6" s="11" t="s">
        <v>10</v>
      </c>
      <c r="B6" s="12">
        <v>1052500</v>
      </c>
      <c r="C6" s="13">
        <v>2732100</v>
      </c>
      <c r="D6" s="13">
        <v>23700</v>
      </c>
      <c r="E6" s="14">
        <v>0</v>
      </c>
      <c r="F6" s="10">
        <f t="shared" si="0"/>
        <v>3808300</v>
      </c>
    </row>
    <row r="7" spans="1:6" ht="16" thickBot="1">
      <c r="A7" s="15" t="s">
        <v>11</v>
      </c>
      <c r="B7" s="12">
        <v>0</v>
      </c>
      <c r="C7" s="13">
        <v>8958500</v>
      </c>
      <c r="D7" s="13">
        <v>140000</v>
      </c>
      <c r="E7" s="14">
        <v>0</v>
      </c>
      <c r="F7" s="10">
        <f t="shared" si="0"/>
        <v>9098500</v>
      </c>
    </row>
    <row r="8" spans="1:6" ht="16" thickBot="1">
      <c r="A8" s="16" t="s">
        <v>12</v>
      </c>
      <c r="B8" s="17">
        <f>SUM(B2:B7)</f>
        <v>1087800</v>
      </c>
      <c r="C8" s="17">
        <f>SUM(C2:C7)</f>
        <v>35486200</v>
      </c>
      <c r="D8" s="17">
        <f>SUM(D2:D7)</f>
        <v>1825700</v>
      </c>
      <c r="E8" s="18">
        <f>SUM(E2:E7)</f>
        <v>0</v>
      </c>
      <c r="F8" s="19">
        <f>SUM(B8:E8)</f>
        <v>38399700</v>
      </c>
    </row>
    <row r="9" spans="1:6" ht="16" thickBot="1">
      <c r="A9" s="20"/>
      <c r="B9" s="21"/>
      <c r="C9" s="21"/>
      <c r="D9" s="21"/>
      <c r="E9" s="22"/>
      <c r="F9" s="22"/>
    </row>
    <row r="10" spans="1:6" ht="16" thickBot="1">
      <c r="A10" s="48" t="s">
        <v>13</v>
      </c>
      <c r="B10" s="23" t="s">
        <v>1</v>
      </c>
      <c r="C10" s="24" t="s">
        <v>2</v>
      </c>
      <c r="D10" s="24" t="s">
        <v>3</v>
      </c>
      <c r="E10" s="25" t="s">
        <v>4</v>
      </c>
      <c r="F10" s="26" t="s">
        <v>5</v>
      </c>
    </row>
    <row r="11" spans="1:6">
      <c r="A11" s="27" t="s">
        <v>14</v>
      </c>
      <c r="B11" s="12">
        <v>6329600</v>
      </c>
      <c r="C11" s="13">
        <v>10000</v>
      </c>
      <c r="D11" s="13">
        <v>1020800</v>
      </c>
      <c r="E11" s="14">
        <v>2008300</v>
      </c>
      <c r="F11" s="28">
        <f>SUM(B11:E11)</f>
        <v>9368700</v>
      </c>
    </row>
    <row r="12" spans="1:6">
      <c r="A12" s="27" t="s">
        <v>15</v>
      </c>
      <c r="B12" s="12">
        <v>217700</v>
      </c>
      <c r="C12" s="13">
        <v>0</v>
      </c>
      <c r="D12" s="13">
        <v>20000</v>
      </c>
      <c r="E12" s="14">
        <v>1894500</v>
      </c>
      <c r="F12" s="28">
        <f t="shared" ref="F12:F15" si="1">SUM(B12:E12)</f>
        <v>2132200</v>
      </c>
    </row>
    <row r="13" spans="1:6">
      <c r="A13" s="27" t="s">
        <v>16</v>
      </c>
      <c r="B13" s="12">
        <v>783500</v>
      </c>
      <c r="C13" s="13">
        <v>336500</v>
      </c>
      <c r="D13" s="13">
        <v>310600</v>
      </c>
      <c r="E13" s="14">
        <v>173300</v>
      </c>
      <c r="F13" s="28">
        <f t="shared" si="1"/>
        <v>1603900</v>
      </c>
    </row>
    <row r="14" spans="1:6">
      <c r="A14" s="29" t="s">
        <v>17</v>
      </c>
      <c r="B14" s="12">
        <v>0</v>
      </c>
      <c r="C14" s="13">
        <v>2000000</v>
      </c>
      <c r="D14" s="13">
        <v>0</v>
      </c>
      <c r="E14" s="14">
        <v>0</v>
      </c>
      <c r="F14" s="28">
        <f t="shared" si="1"/>
        <v>2000000</v>
      </c>
    </row>
    <row r="15" spans="1:6" ht="16" thickBot="1">
      <c r="A15" s="49" t="s">
        <v>18</v>
      </c>
      <c r="B15" s="12">
        <v>1000000</v>
      </c>
      <c r="C15" s="13">
        <v>0</v>
      </c>
      <c r="D15" s="13">
        <v>16069900</v>
      </c>
      <c r="E15" s="14">
        <v>4500000</v>
      </c>
      <c r="F15" s="28">
        <f t="shared" si="1"/>
        <v>21569900</v>
      </c>
    </row>
    <row r="16" spans="1:6" ht="16" thickBot="1">
      <c r="A16" s="16" t="s">
        <v>12</v>
      </c>
      <c r="B16" s="17">
        <f>SUM(B11:B15)</f>
        <v>8330800</v>
      </c>
      <c r="C16" s="17">
        <f t="shared" ref="C16:E16" si="2">SUM(C11:C15)</f>
        <v>2346500</v>
      </c>
      <c r="D16" s="17">
        <f t="shared" si="2"/>
        <v>17421300</v>
      </c>
      <c r="E16" s="18">
        <f t="shared" si="2"/>
        <v>8576100</v>
      </c>
      <c r="F16" s="30">
        <f>SUM(F11:F15)</f>
        <v>36674700</v>
      </c>
    </row>
    <row r="17" spans="1:6" ht="16" thickBot="1">
      <c r="A17" s="20"/>
      <c r="B17" s="21"/>
      <c r="C17" s="21"/>
      <c r="D17" s="21"/>
      <c r="E17" s="22"/>
      <c r="F17" s="22"/>
    </row>
    <row r="18" spans="1:6" ht="16" thickBot="1">
      <c r="A18" s="31" t="s">
        <v>19</v>
      </c>
      <c r="B18" s="23" t="s">
        <v>1</v>
      </c>
      <c r="C18" s="24" t="s">
        <v>2</v>
      </c>
      <c r="D18" s="24" t="s">
        <v>3</v>
      </c>
      <c r="E18" s="32" t="s">
        <v>4</v>
      </c>
      <c r="F18" s="33" t="s">
        <v>5</v>
      </c>
    </row>
    <row r="19" spans="1:6">
      <c r="A19" s="34" t="s">
        <v>20</v>
      </c>
      <c r="B19" s="12">
        <v>644300</v>
      </c>
      <c r="C19" s="13">
        <v>0</v>
      </c>
      <c r="D19" s="13">
        <v>4285500</v>
      </c>
      <c r="E19" s="14">
        <v>0</v>
      </c>
      <c r="F19" s="35">
        <f>SUM(B19:E19)</f>
        <v>4929800</v>
      </c>
    </row>
    <row r="20" spans="1:6">
      <c r="A20" s="34" t="s">
        <v>21</v>
      </c>
      <c r="B20" s="12">
        <v>0</v>
      </c>
      <c r="C20" s="13">
        <v>0</v>
      </c>
      <c r="D20" s="13">
        <v>0</v>
      </c>
      <c r="E20" s="14">
        <v>10428200</v>
      </c>
      <c r="F20" s="35">
        <f t="shared" ref="F20:F30" si="3">SUM(B20:E20)</f>
        <v>10428200</v>
      </c>
    </row>
    <row r="21" spans="1:6">
      <c r="A21" s="34" t="s">
        <v>22</v>
      </c>
      <c r="B21" s="12">
        <v>0</v>
      </c>
      <c r="C21" s="13">
        <v>0</v>
      </c>
      <c r="D21" s="13">
        <v>0</v>
      </c>
      <c r="E21" s="14">
        <v>600000</v>
      </c>
      <c r="F21" s="35">
        <f t="shared" si="3"/>
        <v>600000</v>
      </c>
    </row>
    <row r="22" spans="1:6">
      <c r="A22" s="34" t="s">
        <v>23</v>
      </c>
      <c r="B22" s="12">
        <v>0</v>
      </c>
      <c r="C22" s="13">
        <v>0</v>
      </c>
      <c r="D22" s="13">
        <v>3100000</v>
      </c>
      <c r="E22" s="14">
        <v>0</v>
      </c>
      <c r="F22" s="35">
        <f t="shared" si="3"/>
        <v>3100000</v>
      </c>
    </row>
    <row r="23" spans="1:6">
      <c r="A23" s="34" t="s">
        <v>24</v>
      </c>
      <c r="B23" s="12">
        <v>0</v>
      </c>
      <c r="C23" s="13">
        <v>5283200</v>
      </c>
      <c r="D23" s="13">
        <v>29600</v>
      </c>
      <c r="E23" s="14">
        <v>0</v>
      </c>
      <c r="F23" s="35">
        <f t="shared" si="3"/>
        <v>5312800</v>
      </c>
    </row>
    <row r="24" spans="1:6">
      <c r="A24" s="34" t="s">
        <v>25</v>
      </c>
      <c r="B24" s="12">
        <v>0</v>
      </c>
      <c r="C24" s="13">
        <v>0</v>
      </c>
      <c r="D24" s="13">
        <v>10386000</v>
      </c>
      <c r="E24" s="14">
        <v>0</v>
      </c>
      <c r="F24" s="35">
        <f t="shared" si="3"/>
        <v>10386000</v>
      </c>
    </row>
    <row r="25" spans="1:6">
      <c r="A25" s="36" t="s">
        <v>26</v>
      </c>
      <c r="B25" s="12">
        <v>0</v>
      </c>
      <c r="C25" s="13">
        <v>0</v>
      </c>
      <c r="D25" s="13">
        <v>980700</v>
      </c>
      <c r="E25" s="14">
        <v>0</v>
      </c>
      <c r="F25" s="35">
        <f t="shared" si="3"/>
        <v>980700</v>
      </c>
    </row>
    <row r="26" spans="1:6">
      <c r="A26" s="37" t="s">
        <v>27</v>
      </c>
      <c r="B26" s="12">
        <v>874500</v>
      </c>
      <c r="C26" s="13">
        <v>1477300</v>
      </c>
      <c r="D26" s="13">
        <v>2841700</v>
      </c>
      <c r="E26" s="14">
        <v>752000</v>
      </c>
      <c r="F26" s="35">
        <f t="shared" si="3"/>
        <v>5945500</v>
      </c>
    </row>
    <row r="27" spans="1:6">
      <c r="A27" s="37" t="s">
        <v>28</v>
      </c>
      <c r="B27" s="12">
        <v>0</v>
      </c>
      <c r="C27" s="13">
        <v>37855000</v>
      </c>
      <c r="D27" s="13">
        <v>0</v>
      </c>
      <c r="E27" s="14">
        <v>0</v>
      </c>
      <c r="F27" s="35">
        <f t="shared" si="3"/>
        <v>37855000</v>
      </c>
    </row>
    <row r="28" spans="1:6">
      <c r="A28" s="37" t="s">
        <v>29</v>
      </c>
      <c r="B28" s="12">
        <v>0</v>
      </c>
      <c r="C28" s="13">
        <v>0</v>
      </c>
      <c r="D28" s="13">
        <v>16494000</v>
      </c>
      <c r="E28" s="14">
        <v>0</v>
      </c>
      <c r="F28" s="35">
        <f t="shared" si="3"/>
        <v>16494000</v>
      </c>
    </row>
    <row r="29" spans="1:6">
      <c r="A29" s="37" t="s">
        <v>30</v>
      </c>
      <c r="B29" s="12">
        <v>0</v>
      </c>
      <c r="C29" s="13">
        <v>0</v>
      </c>
      <c r="D29" s="13">
        <v>337000</v>
      </c>
      <c r="E29" s="14">
        <v>0</v>
      </c>
      <c r="F29" s="35">
        <f t="shared" si="3"/>
        <v>337000</v>
      </c>
    </row>
    <row r="30" spans="1:6" ht="16" thickBot="1">
      <c r="A30" s="45" t="s">
        <v>31</v>
      </c>
      <c r="B30" s="12">
        <v>599200</v>
      </c>
      <c r="C30" s="13">
        <v>0</v>
      </c>
      <c r="D30" s="13">
        <v>760200</v>
      </c>
      <c r="E30" s="14">
        <v>0</v>
      </c>
      <c r="F30" s="35">
        <f t="shared" si="3"/>
        <v>1359400</v>
      </c>
    </row>
    <row r="31" spans="1:6" ht="16" thickBot="1">
      <c r="A31" s="16" t="s">
        <v>32</v>
      </c>
      <c r="B31" s="17">
        <f>SUM(B19:B30)</f>
        <v>2118000</v>
      </c>
      <c r="C31" s="17">
        <f>SUM(C19:C30)</f>
        <v>44615500</v>
      </c>
      <c r="D31" s="17">
        <f>SUM(D19:D30)</f>
        <v>39214700</v>
      </c>
      <c r="E31" s="18">
        <f>SUM(E19:E30)</f>
        <v>11780200</v>
      </c>
      <c r="F31" s="19">
        <f>SUM(F19:F30)</f>
        <v>97728400</v>
      </c>
    </row>
    <row r="32" spans="1:6" ht="16" thickBot="1">
      <c r="A32" s="20"/>
      <c r="B32" s="21"/>
      <c r="C32" s="21"/>
      <c r="D32" s="21"/>
      <c r="E32" s="22"/>
      <c r="F32" s="22"/>
    </row>
    <row r="33" spans="1:6" ht="16" thickBot="1">
      <c r="A33" s="46" t="s">
        <v>33</v>
      </c>
      <c r="B33" s="23" t="s">
        <v>1</v>
      </c>
      <c r="C33" s="24" t="s">
        <v>2</v>
      </c>
      <c r="D33" s="24" t="s">
        <v>3</v>
      </c>
      <c r="E33" s="32" t="s">
        <v>4</v>
      </c>
      <c r="F33" s="5" t="s">
        <v>5</v>
      </c>
    </row>
    <row r="34" spans="1:6">
      <c r="A34" s="38"/>
      <c r="B34" s="39"/>
      <c r="C34" s="39"/>
      <c r="D34" s="39"/>
      <c r="E34" s="40"/>
      <c r="F34" s="41">
        <f>SUM(B34:E34)</f>
        <v>0</v>
      </c>
    </row>
    <row r="35" spans="1:6" ht="16" thickBot="1">
      <c r="A35" s="47"/>
      <c r="B35" s="42"/>
      <c r="C35" s="42"/>
      <c r="D35" s="42"/>
      <c r="E35" s="43"/>
      <c r="F35" s="41">
        <f t="shared" ref="F35" si="4">SUM(B35:E35)</f>
        <v>0</v>
      </c>
    </row>
    <row r="36" spans="1:6" ht="16" thickBot="1">
      <c r="A36" s="16" t="s">
        <v>12</v>
      </c>
      <c r="B36" s="17">
        <f>SUM(B34:B35)</f>
        <v>0</v>
      </c>
      <c r="C36" s="17">
        <f>SUM(C34:C35)</f>
        <v>0</v>
      </c>
      <c r="D36" s="17">
        <f>SUM(D34:D35)</f>
        <v>0</v>
      </c>
      <c r="E36" s="18">
        <f>SUM(E34:E35)</f>
        <v>0</v>
      </c>
      <c r="F36" s="44">
        <f>SUM(F34:F35)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 Shanigan</dc:creator>
  <cp:lastModifiedBy>Terrence  Shanigan</cp:lastModifiedBy>
  <dcterms:created xsi:type="dcterms:W3CDTF">2017-02-07T03:30:30Z</dcterms:created>
  <dcterms:modified xsi:type="dcterms:W3CDTF">2017-02-07T03:33:18Z</dcterms:modified>
</cp:coreProperties>
</file>